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3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L157" i="1"/>
  <c r="L138" i="1"/>
  <c r="L119" i="1"/>
  <c r="L81" i="1"/>
  <c r="L62" i="1"/>
  <c r="L43" i="1"/>
  <c r="L24" i="1"/>
  <c r="H195" i="1"/>
  <c r="F195" i="1"/>
  <c r="J195" i="1"/>
  <c r="G195" i="1"/>
  <c r="F176" i="1"/>
  <c r="J176" i="1"/>
  <c r="I176" i="1"/>
  <c r="G157" i="1"/>
  <c r="J157" i="1"/>
  <c r="I157" i="1"/>
  <c r="H157" i="1"/>
  <c r="F157" i="1"/>
  <c r="F138" i="1"/>
  <c r="J138" i="1"/>
  <c r="I138" i="1"/>
  <c r="H138" i="1"/>
  <c r="G138" i="1"/>
  <c r="J119" i="1"/>
  <c r="I119" i="1"/>
  <c r="H119" i="1"/>
  <c r="G119" i="1"/>
  <c r="F119" i="1"/>
  <c r="J100" i="1"/>
  <c r="I100" i="1"/>
  <c r="H100" i="1"/>
  <c r="G100" i="1"/>
  <c r="F100" i="1"/>
  <c r="J81" i="1"/>
  <c r="G81" i="1"/>
  <c r="H81" i="1"/>
  <c r="F81" i="1"/>
  <c r="J62" i="1"/>
  <c r="I62" i="1"/>
  <c r="H62" i="1"/>
  <c r="F62" i="1"/>
  <c r="F43" i="1"/>
  <c r="J43" i="1"/>
  <c r="I43" i="1"/>
  <c r="H43" i="1"/>
  <c r="G43" i="1"/>
  <c r="J24" i="1"/>
  <c r="I24" i="1"/>
  <c r="H24" i="1"/>
  <c r="G24" i="1"/>
  <c r="F24" i="1"/>
  <c r="L100" i="1"/>
  <c r="G62" i="1"/>
  <c r="G176" i="1"/>
  <c r="I195" i="1"/>
  <c r="I81" i="1"/>
  <c r="L196" i="1" l="1"/>
  <c r="F196" i="1"/>
  <c r="J196" i="1"/>
  <c r="H196" i="1"/>
  <c r="I196" i="1"/>
  <c r="G196" i="1"/>
</calcChain>
</file>

<file path=xl/sharedStrings.xml><?xml version="1.0" encoding="utf-8"?>
<sst xmlns="http://schemas.openxmlformats.org/spreadsheetml/2006/main" count="328" uniqueCount="104">
  <si>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</si>
  <si>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</si>
  <si>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</si>
  <si>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</si>
  <si>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</si>
  <si>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</si>
  <si>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</si>
  <si>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</si>
  <si>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</si>
  <si>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</si>
  <si>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</si>
  <si>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</si>
  <si>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</si>
  <si>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</si>
  <si>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</si>
  <si>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</si>
  <si>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</si>
  <si>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</si>
  <si>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</si>
  <si>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</si>
  <si>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</si>
  <si>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</si>
  <si>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</si>
  <si>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</si>
  <si>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</si>
  <si>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</si>
  <si>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</si>
  <si>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</si>
  <si>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</si>
  <si>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</si>
  <si>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</si>
  <si>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</si>
  <si>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</si>
  <si>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</si>
  <si>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</si>
  <si>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</si>
  <si>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</si>
  <si>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</si>
  <si>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</si>
  <si>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Березина</t>
  </si>
  <si>
    <t>Чай с сахаром</t>
  </si>
  <si>
    <t>Макаронные изделия отварные</t>
  </si>
  <si>
    <t>соус</t>
  </si>
  <si>
    <t>Соус томатный</t>
  </si>
  <si>
    <t>Чай с лимоном</t>
  </si>
  <si>
    <t>Хлеб ржаной</t>
  </si>
  <si>
    <t>Хлеб пшеничный (батон)</t>
  </si>
  <si>
    <t xml:space="preserve"> </t>
  </si>
  <si>
    <t>доп.блюдо</t>
  </si>
  <si>
    <t>Картофельное пюре</t>
  </si>
  <si>
    <t>Соус</t>
  </si>
  <si>
    <t>Котлета рыбная п\ф</t>
  </si>
  <si>
    <t>83\1</t>
  </si>
  <si>
    <t>Каша рисовая рассыпчатая</t>
  </si>
  <si>
    <t>Соус белый основной</t>
  </si>
  <si>
    <t>Каша манная молочная жидкая с маслом</t>
  </si>
  <si>
    <t>180\5</t>
  </si>
  <si>
    <t>7-11 лет (лагерь)</t>
  </si>
  <si>
    <t>Щи из свежей капусты со сметаной</t>
  </si>
  <si>
    <t>Каша пшенная со сливочным маслом</t>
  </si>
  <si>
    <t>Чай Каркаде с сахаром</t>
  </si>
  <si>
    <t>Хлеб пшеничный(батон)</t>
  </si>
  <si>
    <t>Рассольник Ленинградский со сметаной</t>
  </si>
  <si>
    <t>200\8</t>
  </si>
  <si>
    <t>Курица отварная</t>
  </si>
  <si>
    <t>54-21</t>
  </si>
  <si>
    <t>Гороховое пюре</t>
  </si>
  <si>
    <t>Чай с молоком</t>
  </si>
  <si>
    <t>Суп картофельный с овсяной крупой</t>
  </si>
  <si>
    <t>Котлета из мяса говядины п\ф</t>
  </si>
  <si>
    <t>99\1</t>
  </si>
  <si>
    <t>Компот из сухофруктов</t>
  </si>
  <si>
    <t>Каша гречневая молочная с маслом сливочным</t>
  </si>
  <si>
    <t>Суп с бобовыми(горох)</t>
  </si>
  <si>
    <t>Компот из изюма</t>
  </si>
  <si>
    <t>Каша молочная"Дружба" с маслом сливочным</t>
  </si>
  <si>
    <t>Борщ из свежей капусты со сметаной</t>
  </si>
  <si>
    <t>200\10</t>
  </si>
  <si>
    <t>Котлета куриная</t>
  </si>
  <si>
    <t>125\1</t>
  </si>
  <si>
    <t>Каша гречневая рассыпчатая с овощами</t>
  </si>
  <si>
    <t>44\3</t>
  </si>
  <si>
    <t>Суп с лапшой домашней</t>
  </si>
  <si>
    <t>Гуляш из курицы</t>
  </si>
  <si>
    <t>100\50</t>
  </si>
  <si>
    <t>2\9</t>
  </si>
  <si>
    <t>Каша манная молочная с маслом сливочным</t>
  </si>
  <si>
    <t>Суп с рыбной консервой</t>
  </si>
  <si>
    <t>54-12</t>
  </si>
  <si>
    <t>Тефтели в томатном соусе</t>
  </si>
  <si>
    <t>Компот из яблок и чернослива</t>
  </si>
  <si>
    <t>3\10</t>
  </si>
  <si>
    <t>Каша рисовая молочная вязкая со сливочным маслом</t>
  </si>
  <si>
    <t>Пельмени "Элитные" со сметаной</t>
  </si>
  <si>
    <t>200\20</t>
  </si>
  <si>
    <t>Шницель классический п\ф</t>
  </si>
  <si>
    <t>Макаронные изделия с тертым сыром</t>
  </si>
  <si>
    <t>200\25</t>
  </si>
  <si>
    <t>Суп картофельный с пшенной крупой</t>
  </si>
  <si>
    <t>Компот из яблок и изюма</t>
  </si>
  <si>
    <t>Каша рисовая молочная вязкая  с маслом сливочным</t>
  </si>
  <si>
    <t>Каша овсяная молочная с маслом сливочным</t>
  </si>
  <si>
    <t>Каша молочная "Дружба" с маслом сливочным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</si>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</sst>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J189" sqref="J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15</v>
      </c>
      <c r="G1" s="2" t="s">
        <v>16</v>
      </c>
      <c r="H1" s="57" t="s">
        <v>38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57</v>
      </c>
      <c r="G3" s="2" t="s">
        <v>18</v>
      </c>
      <c r="H3" s="48">
        <v>1</v>
      </c>
      <c r="I3" s="48">
        <v>4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55</v>
      </c>
      <c r="F6" s="40" t="s">
        <v>56</v>
      </c>
      <c r="G6" s="40">
        <v>7.3</v>
      </c>
      <c r="H6" s="40">
        <v>9.1999999999999993</v>
      </c>
      <c r="I6" s="40">
        <v>30.5</v>
      </c>
      <c r="J6" s="40">
        <v>234</v>
      </c>
      <c r="K6" s="41">
        <v>174</v>
      </c>
      <c r="L6" s="40">
        <v>10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21</v>
      </c>
      <c r="E8" s="42" t="s">
        <v>40</v>
      </c>
      <c r="F8" s="43">
        <v>200</v>
      </c>
      <c r="G8" s="43">
        <v>0.1</v>
      </c>
      <c r="H8" s="43">
        <v>0.03</v>
      </c>
      <c r="I8" s="43">
        <v>9.9</v>
      </c>
      <c r="J8" s="43">
        <v>35</v>
      </c>
      <c r="K8" s="44">
        <v>268</v>
      </c>
      <c r="L8" s="43">
        <v>1.8</v>
      </c>
    </row>
    <row r="9" spans="1:12" ht="15" x14ac:dyDescent="0.25">
      <c r="A9" s="23"/>
      <c r="B9" s="15"/>
      <c r="C9" s="11"/>
      <c r="D9" s="7" t="s">
        <v>22</v>
      </c>
      <c r="E9" s="42" t="s">
        <v>46</v>
      </c>
      <c r="F9" s="43">
        <v>50</v>
      </c>
      <c r="G9" s="43">
        <v>3.75</v>
      </c>
      <c r="H9" s="43">
        <v>1.45</v>
      </c>
      <c r="I9" s="43">
        <v>25.7</v>
      </c>
      <c r="J9" s="43">
        <v>133</v>
      </c>
      <c r="K9" s="44"/>
      <c r="L9" s="43">
        <v>3.9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25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250</v>
      </c>
      <c r="G13" s="19">
        <f t="shared" ref="G13:J13" si="0">SUM(G6:G12)</f>
        <v>11.149999999999999</v>
      </c>
      <c r="H13" s="19">
        <f t="shared" si="0"/>
        <v>10.679999999999998</v>
      </c>
      <c r="I13" s="19">
        <f t="shared" si="0"/>
        <v>66.099999999999994</v>
      </c>
      <c r="J13" s="19">
        <f t="shared" si="0"/>
        <v>402</v>
      </c>
      <c r="K13" s="25"/>
      <c r="L13" s="19">
        <f t="shared" ref="L13" si="1">SUM(L6:L12)</f>
        <v>15.700000000000001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58</v>
      </c>
      <c r="F15" s="43">
        <v>200</v>
      </c>
      <c r="G15" s="43">
        <v>1.4</v>
      </c>
      <c r="H15" s="43">
        <v>4.7</v>
      </c>
      <c r="I15" s="43">
        <v>6.8</v>
      </c>
      <c r="J15" s="43">
        <v>75</v>
      </c>
      <c r="K15" s="44">
        <v>52</v>
      </c>
      <c r="L15" s="43">
        <v>10</v>
      </c>
    </row>
    <row r="16" spans="1:12" ht="15" x14ac:dyDescent="0.25">
      <c r="A16" s="23"/>
      <c r="B16" s="15"/>
      <c r="C16" s="11"/>
      <c r="D16" s="7" t="s">
        <v>27</v>
      </c>
      <c r="E16" s="42" t="s">
        <v>51</v>
      </c>
      <c r="F16" s="43">
        <v>100</v>
      </c>
      <c r="G16" s="43">
        <v>4</v>
      </c>
      <c r="H16" s="43">
        <v>1.5</v>
      </c>
      <c r="I16" s="43">
        <v>6</v>
      </c>
      <c r="J16" s="43">
        <v>95</v>
      </c>
      <c r="K16" s="44" t="s">
        <v>52</v>
      </c>
      <c r="L16" s="43">
        <v>32</v>
      </c>
    </row>
    <row r="17" spans="1:12" ht="15" x14ac:dyDescent="0.25">
      <c r="A17" s="23"/>
      <c r="B17" s="15"/>
      <c r="C17" s="11"/>
      <c r="D17" s="7" t="s">
        <v>28</v>
      </c>
      <c r="E17" s="42" t="s">
        <v>53</v>
      </c>
      <c r="F17" s="43">
        <v>200</v>
      </c>
      <c r="G17" s="43">
        <v>4.96</v>
      </c>
      <c r="H17" s="43">
        <v>4.72</v>
      </c>
      <c r="I17" s="43">
        <v>50.16</v>
      </c>
      <c r="J17" s="43">
        <v>268</v>
      </c>
      <c r="K17" s="44">
        <v>169</v>
      </c>
      <c r="L17" s="43">
        <v>17</v>
      </c>
    </row>
    <row r="18" spans="1:12" ht="15" x14ac:dyDescent="0.25">
      <c r="A18" s="23"/>
      <c r="B18" s="15"/>
      <c r="C18" s="11"/>
      <c r="D18" s="7" t="s">
        <v>29</v>
      </c>
      <c r="E18" s="42" t="s">
        <v>103</v>
      </c>
      <c r="F18" s="43">
        <v>200</v>
      </c>
      <c r="G18" s="43">
        <v>1</v>
      </c>
      <c r="H18" s="43">
        <v>0.05</v>
      </c>
      <c r="I18" s="43">
        <v>27.5</v>
      </c>
      <c r="J18" s="43">
        <v>110</v>
      </c>
      <c r="K18" s="44">
        <v>278</v>
      </c>
      <c r="L18" s="43">
        <v>8</v>
      </c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45</v>
      </c>
      <c r="F20" s="43">
        <v>50</v>
      </c>
      <c r="G20" s="43">
        <v>3.3</v>
      </c>
      <c r="H20" s="43">
        <v>0.6</v>
      </c>
      <c r="I20" s="43">
        <v>16.7</v>
      </c>
      <c r="J20" s="43">
        <v>86.89</v>
      </c>
      <c r="K20" s="44"/>
      <c r="L20" s="43">
        <v>2.9</v>
      </c>
    </row>
    <row r="21" spans="1:12" ht="15" x14ac:dyDescent="0.25">
      <c r="A21" s="23"/>
      <c r="B21" s="15"/>
      <c r="C21" s="11"/>
      <c r="D21" s="6" t="s">
        <v>42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14.66</v>
      </c>
      <c r="H23" s="19">
        <f t="shared" si="2"/>
        <v>11.57</v>
      </c>
      <c r="I23" s="19">
        <f t="shared" si="2"/>
        <v>107.16</v>
      </c>
      <c r="J23" s="19">
        <f t="shared" si="2"/>
        <v>634.89</v>
      </c>
      <c r="K23" s="25"/>
      <c r="L23" s="19">
        <f t="shared" ref="L23" si="3">SUM(L14:L22)</f>
        <v>69.900000000000006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1000</v>
      </c>
      <c r="G24" s="32">
        <f t="shared" ref="G24:J24" si="4">G13+G23</f>
        <v>25.81</v>
      </c>
      <c r="H24" s="32">
        <f t="shared" si="4"/>
        <v>22.25</v>
      </c>
      <c r="I24" s="32">
        <f t="shared" si="4"/>
        <v>173.26</v>
      </c>
      <c r="J24" s="32">
        <f t="shared" si="4"/>
        <v>1036.8899999999999</v>
      </c>
      <c r="K24" s="32"/>
      <c r="L24" s="32">
        <f t="shared" ref="L24" si="5">L13+L23</f>
        <v>85.600000000000009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 t="s">
        <v>59</v>
      </c>
      <c r="F25" s="40" t="s">
        <v>56</v>
      </c>
      <c r="G25" s="40">
        <v>6.7</v>
      </c>
      <c r="H25" s="40">
        <v>7.9</v>
      </c>
      <c r="I25" s="40">
        <v>31.7</v>
      </c>
      <c r="J25" s="40">
        <v>244</v>
      </c>
      <c r="K25" s="41">
        <v>185</v>
      </c>
      <c r="L25" s="40">
        <v>10</v>
      </c>
    </row>
    <row r="26" spans="1:12" ht="15" x14ac:dyDescent="0.25">
      <c r="A26" s="14"/>
      <c r="B26" s="15"/>
      <c r="C26" s="11"/>
      <c r="D26" s="6" t="s">
        <v>20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 t="s">
        <v>60</v>
      </c>
      <c r="F27" s="43">
        <v>200</v>
      </c>
      <c r="G27" s="43">
        <v>0.1</v>
      </c>
      <c r="H27" s="43">
        <v>0.03</v>
      </c>
      <c r="I27" s="43">
        <v>9.9</v>
      </c>
      <c r="J27" s="43">
        <v>35</v>
      </c>
      <c r="K27" s="44">
        <v>268</v>
      </c>
      <c r="L27" s="43">
        <v>2</v>
      </c>
    </row>
    <row r="28" spans="1:12" ht="15" x14ac:dyDescent="0.25">
      <c r="A28" s="14"/>
      <c r="B28" s="15"/>
      <c r="C28" s="11"/>
      <c r="D28" s="7" t="s">
        <v>22</v>
      </c>
      <c r="E28" s="42" t="s">
        <v>61</v>
      </c>
      <c r="F28" s="43">
        <v>50</v>
      </c>
      <c r="G28" s="43">
        <v>3.75</v>
      </c>
      <c r="H28" s="43">
        <v>1.45</v>
      </c>
      <c r="I28" s="43">
        <v>25.7</v>
      </c>
      <c r="J28" s="43">
        <v>133</v>
      </c>
      <c r="K28" s="44"/>
      <c r="L28" s="43">
        <v>3.9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42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 t="s">
        <v>48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250</v>
      </c>
      <c r="G32" s="19">
        <f t="shared" ref="G32" si="6">SUM(G25:G31)</f>
        <v>10.55</v>
      </c>
      <c r="H32" s="19">
        <f t="shared" ref="H32" si="7">SUM(H25:H31)</f>
        <v>9.3800000000000008</v>
      </c>
      <c r="I32" s="19">
        <f t="shared" ref="I32" si="8">SUM(I25:I31)</f>
        <v>67.3</v>
      </c>
      <c r="J32" s="19">
        <f t="shared" ref="J32:L32" si="9">SUM(J25:J31)</f>
        <v>412</v>
      </c>
      <c r="K32" s="25"/>
      <c r="L32" s="19">
        <f t="shared" si="9"/>
        <v>15.9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62</v>
      </c>
      <c r="F34" s="43" t="s">
        <v>63</v>
      </c>
      <c r="G34" s="43">
        <v>1.7</v>
      </c>
      <c r="H34" s="43">
        <v>4.2</v>
      </c>
      <c r="I34" s="43">
        <v>12.3</v>
      </c>
      <c r="J34" s="43">
        <v>96</v>
      </c>
      <c r="K34" s="44">
        <v>56</v>
      </c>
      <c r="L34" s="43">
        <v>15</v>
      </c>
    </row>
    <row r="35" spans="1:12" ht="15" x14ac:dyDescent="0.25">
      <c r="A35" s="14"/>
      <c r="B35" s="15"/>
      <c r="C35" s="11"/>
      <c r="D35" s="7" t="s">
        <v>27</v>
      </c>
      <c r="E35" s="42" t="s">
        <v>64</v>
      </c>
      <c r="F35" s="43">
        <v>100</v>
      </c>
      <c r="G35" s="43">
        <v>25.7</v>
      </c>
      <c r="H35" s="43">
        <v>1.87</v>
      </c>
      <c r="I35" s="43">
        <v>0.93</v>
      </c>
      <c r="J35" s="43">
        <v>123.9</v>
      </c>
      <c r="K35" s="44" t="s">
        <v>65</v>
      </c>
      <c r="L35" s="43">
        <v>45</v>
      </c>
    </row>
    <row r="36" spans="1:12" ht="15" x14ac:dyDescent="0.25">
      <c r="A36" s="14"/>
      <c r="B36" s="15"/>
      <c r="C36" s="11"/>
      <c r="D36" s="7" t="s">
        <v>28</v>
      </c>
      <c r="E36" s="42" t="s">
        <v>66</v>
      </c>
      <c r="F36" s="43">
        <v>180</v>
      </c>
      <c r="G36" s="43">
        <v>18.100000000000001</v>
      </c>
      <c r="H36" s="43">
        <v>5.9</v>
      </c>
      <c r="I36" s="43">
        <v>42.5</v>
      </c>
      <c r="J36" s="43">
        <v>298</v>
      </c>
      <c r="K36" s="44">
        <v>161</v>
      </c>
      <c r="L36" s="43">
        <v>11</v>
      </c>
    </row>
    <row r="37" spans="1:12" ht="15" x14ac:dyDescent="0.25">
      <c r="A37" s="14"/>
      <c r="B37" s="15"/>
      <c r="C37" s="11"/>
      <c r="D37" s="7" t="s">
        <v>29</v>
      </c>
      <c r="E37" s="42" t="s">
        <v>44</v>
      </c>
      <c r="F37" s="43">
        <v>200</v>
      </c>
      <c r="G37" s="43">
        <v>0.2</v>
      </c>
      <c r="H37" s="43">
        <v>0.04</v>
      </c>
      <c r="I37" s="43">
        <v>10.199999999999999</v>
      </c>
      <c r="J37" s="43">
        <v>41</v>
      </c>
      <c r="K37" s="44">
        <v>115</v>
      </c>
      <c r="L37" s="43">
        <v>3</v>
      </c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 t="s">
        <v>45</v>
      </c>
      <c r="F39" s="43">
        <v>50</v>
      </c>
      <c r="G39" s="43">
        <v>3.3</v>
      </c>
      <c r="H39" s="43">
        <v>0.6</v>
      </c>
      <c r="I39" s="43">
        <v>16.7</v>
      </c>
      <c r="J39" s="43">
        <v>86.89</v>
      </c>
      <c r="K39" s="44"/>
      <c r="L39" s="43">
        <v>2.9</v>
      </c>
    </row>
    <row r="40" spans="1:12" ht="15" x14ac:dyDescent="0.25">
      <c r="A40" s="14"/>
      <c r="B40" s="15"/>
      <c r="C40" s="11"/>
      <c r="D40" s="6" t="s">
        <v>42</v>
      </c>
      <c r="E40" s="42" t="s">
        <v>43</v>
      </c>
      <c r="F40" s="43">
        <v>30</v>
      </c>
      <c r="G40" s="43">
        <v>0.3</v>
      </c>
      <c r="H40" s="43">
        <v>1.4</v>
      </c>
      <c r="I40" s="43">
        <v>1.8</v>
      </c>
      <c r="J40" s="43">
        <v>21</v>
      </c>
      <c r="K40" s="44"/>
      <c r="L40" s="43">
        <v>3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560</v>
      </c>
      <c r="G42" s="19">
        <f t="shared" ref="G42" si="10">SUM(G33:G41)</f>
        <v>49.3</v>
      </c>
      <c r="H42" s="19">
        <f t="shared" ref="H42" si="11">SUM(H33:H41)</f>
        <v>14.01</v>
      </c>
      <c r="I42" s="19">
        <f t="shared" ref="I42" si="12">SUM(I33:I41)</f>
        <v>84.43</v>
      </c>
      <c r="J42" s="19">
        <f t="shared" ref="J42:L42" si="13">SUM(J33:J41)</f>
        <v>666.79</v>
      </c>
      <c r="K42" s="25"/>
      <c r="L42" s="19">
        <f t="shared" si="13"/>
        <v>79.900000000000006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810</v>
      </c>
      <c r="G43" s="32">
        <f t="shared" ref="G43" si="14">G32+G42</f>
        <v>59.849999999999994</v>
      </c>
      <c r="H43" s="32">
        <f t="shared" ref="H43" si="15">H32+H42</f>
        <v>23.39</v>
      </c>
      <c r="I43" s="32">
        <f t="shared" ref="I43" si="16">I32+I42</f>
        <v>151.73000000000002</v>
      </c>
      <c r="J43" s="32">
        <f t="shared" ref="J43:L43" si="17">J32+J42</f>
        <v>1078.79</v>
      </c>
      <c r="K43" s="32"/>
      <c r="L43" s="32">
        <f t="shared" si="17"/>
        <v>95.800000000000011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 t="s">
        <v>100</v>
      </c>
      <c r="F44" s="40" t="s">
        <v>56</v>
      </c>
      <c r="G44" s="40">
        <v>7.3</v>
      </c>
      <c r="H44" s="40">
        <v>9.1999999999999993</v>
      </c>
      <c r="I44" s="40">
        <v>30.5</v>
      </c>
      <c r="J44" s="40">
        <v>234</v>
      </c>
      <c r="K44" s="41">
        <v>173</v>
      </c>
      <c r="L44" s="40">
        <v>15</v>
      </c>
    </row>
    <row r="45" spans="1:12" ht="15" x14ac:dyDescent="0.25">
      <c r="A45" s="23"/>
      <c r="B45" s="15"/>
      <c r="C45" s="11"/>
      <c r="D45" s="6" t="s">
        <v>50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 t="s">
        <v>67</v>
      </c>
      <c r="F46" s="43">
        <v>200</v>
      </c>
      <c r="G46" s="43">
        <v>1.6</v>
      </c>
      <c r="H46" s="43">
        <v>1.8</v>
      </c>
      <c r="I46" s="43">
        <v>12.4</v>
      </c>
      <c r="J46" s="43">
        <v>69</v>
      </c>
      <c r="K46" s="44">
        <v>269</v>
      </c>
      <c r="L46" s="43">
        <v>5</v>
      </c>
    </row>
    <row r="47" spans="1:12" ht="15" x14ac:dyDescent="0.25">
      <c r="A47" s="23"/>
      <c r="B47" s="15"/>
      <c r="C47" s="11"/>
      <c r="D47" s="7" t="s">
        <v>22</v>
      </c>
      <c r="E47" s="42" t="s">
        <v>61</v>
      </c>
      <c r="F47" s="43">
        <v>50</v>
      </c>
      <c r="G47" s="43">
        <v>3.75</v>
      </c>
      <c r="H47" s="43">
        <v>1.45</v>
      </c>
      <c r="I47" s="43">
        <v>25.7</v>
      </c>
      <c r="J47" s="43">
        <v>133</v>
      </c>
      <c r="K47" s="44"/>
      <c r="L47" s="43">
        <v>3.9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20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 t="s">
        <v>25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250</v>
      </c>
      <c r="G51" s="19">
        <f t="shared" ref="G51" si="18">SUM(G44:G50)</f>
        <v>12.65</v>
      </c>
      <c r="H51" s="19">
        <f t="shared" ref="H51" si="19">SUM(H44:H50)</f>
        <v>12.45</v>
      </c>
      <c r="I51" s="19">
        <f t="shared" ref="I51" si="20">SUM(I44:I50)</f>
        <v>68.599999999999994</v>
      </c>
      <c r="J51" s="19">
        <f t="shared" ref="J51:L51" si="21">SUM(J44:J50)</f>
        <v>436</v>
      </c>
      <c r="K51" s="25"/>
      <c r="L51" s="19">
        <f t="shared" si="21"/>
        <v>23.9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68</v>
      </c>
      <c r="F53" s="43">
        <v>200</v>
      </c>
      <c r="G53" s="43">
        <v>1.6</v>
      </c>
      <c r="H53" s="43">
        <v>1.5</v>
      </c>
      <c r="I53" s="43">
        <v>11.6</v>
      </c>
      <c r="J53" s="43">
        <v>68</v>
      </c>
      <c r="K53" s="44">
        <v>61</v>
      </c>
      <c r="L53" s="43">
        <v>8</v>
      </c>
    </row>
    <row r="54" spans="1:12" ht="15" x14ac:dyDescent="0.25">
      <c r="A54" s="23"/>
      <c r="B54" s="15"/>
      <c r="C54" s="11"/>
      <c r="D54" s="7" t="s">
        <v>27</v>
      </c>
      <c r="E54" s="42" t="s">
        <v>69</v>
      </c>
      <c r="F54" s="43">
        <v>100</v>
      </c>
      <c r="G54" s="43">
        <v>12</v>
      </c>
      <c r="H54" s="43">
        <v>25</v>
      </c>
      <c r="I54" s="43"/>
      <c r="J54" s="43">
        <v>273</v>
      </c>
      <c r="K54" s="44" t="s">
        <v>70</v>
      </c>
      <c r="L54" s="43">
        <v>45</v>
      </c>
    </row>
    <row r="55" spans="1:12" ht="15" x14ac:dyDescent="0.25">
      <c r="A55" s="23"/>
      <c r="B55" s="15"/>
      <c r="C55" s="11"/>
      <c r="D55" s="7" t="s">
        <v>28</v>
      </c>
      <c r="E55" s="42" t="s">
        <v>41</v>
      </c>
      <c r="F55" s="43">
        <v>200</v>
      </c>
      <c r="G55" s="43">
        <v>7.3</v>
      </c>
      <c r="H55" s="43">
        <v>5.56</v>
      </c>
      <c r="I55" s="43">
        <v>44.34</v>
      </c>
      <c r="J55" s="43">
        <v>262</v>
      </c>
      <c r="K55" s="44">
        <v>202</v>
      </c>
      <c r="L55" s="43">
        <v>13</v>
      </c>
    </row>
    <row r="56" spans="1:12" ht="15" x14ac:dyDescent="0.25">
      <c r="A56" s="23"/>
      <c r="B56" s="15"/>
      <c r="C56" s="11"/>
      <c r="D56" s="7" t="s">
        <v>29</v>
      </c>
      <c r="E56" s="42" t="s">
        <v>71</v>
      </c>
      <c r="F56" s="43">
        <v>200</v>
      </c>
      <c r="G56" s="43">
        <v>0.2</v>
      </c>
      <c r="H56" s="43">
        <v>0.1</v>
      </c>
      <c r="I56" s="43">
        <v>17.2</v>
      </c>
      <c r="J56" s="43">
        <v>68</v>
      </c>
      <c r="K56" s="44">
        <v>279</v>
      </c>
      <c r="L56" s="43">
        <v>8</v>
      </c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 t="s">
        <v>45</v>
      </c>
      <c r="F58" s="43">
        <v>50</v>
      </c>
      <c r="G58" s="43">
        <v>3.3</v>
      </c>
      <c r="H58" s="43">
        <v>0.6</v>
      </c>
      <c r="I58" s="43">
        <v>16.7</v>
      </c>
      <c r="J58" s="43">
        <v>86.89</v>
      </c>
      <c r="K58" s="44"/>
      <c r="L58" s="43">
        <v>2.9</v>
      </c>
    </row>
    <row r="59" spans="1:12" ht="15" x14ac:dyDescent="0.25">
      <c r="A59" s="23"/>
      <c r="B59" s="15"/>
      <c r="C59" s="11"/>
      <c r="D59" s="6" t="s">
        <v>42</v>
      </c>
      <c r="E59" s="42" t="s">
        <v>54</v>
      </c>
      <c r="F59" s="43">
        <v>30</v>
      </c>
      <c r="G59" s="43">
        <v>5.64</v>
      </c>
      <c r="H59" s="43">
        <v>5.22</v>
      </c>
      <c r="I59" s="43">
        <v>1.1399999999999999</v>
      </c>
      <c r="J59" s="43">
        <v>74</v>
      </c>
      <c r="K59" s="44">
        <v>227</v>
      </c>
      <c r="L59" s="43">
        <v>1.5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30.04</v>
      </c>
      <c r="H61" s="19">
        <f t="shared" ref="H61" si="23">SUM(H52:H60)</f>
        <v>37.980000000000004</v>
      </c>
      <c r="I61" s="19">
        <f t="shared" ref="I61" si="24">SUM(I52:I60)</f>
        <v>90.98</v>
      </c>
      <c r="J61" s="19">
        <f t="shared" ref="J61:L61" si="25">SUM(J52:J60)</f>
        <v>831.89</v>
      </c>
      <c r="K61" s="25"/>
      <c r="L61" s="19">
        <f t="shared" si="25"/>
        <v>78.400000000000006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1030</v>
      </c>
      <c r="G62" s="32">
        <f t="shared" ref="G62" si="26">G51+G61</f>
        <v>42.69</v>
      </c>
      <c r="H62" s="32">
        <f t="shared" ref="H62" si="27">H51+H61</f>
        <v>50.430000000000007</v>
      </c>
      <c r="I62" s="32">
        <f t="shared" ref="I62" si="28">I51+I61</f>
        <v>159.57999999999998</v>
      </c>
      <c r="J62" s="32">
        <f t="shared" ref="J62:L62" si="29">J51+J61</f>
        <v>1267.8899999999999</v>
      </c>
      <c r="K62" s="32"/>
      <c r="L62" s="32">
        <f t="shared" si="29"/>
        <v>102.30000000000001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72</v>
      </c>
      <c r="F63" s="40" t="s">
        <v>56</v>
      </c>
      <c r="G63" s="40">
        <v>8.1999999999999993</v>
      </c>
      <c r="H63" s="40">
        <v>8</v>
      </c>
      <c r="I63" s="40">
        <v>33.4</v>
      </c>
      <c r="J63" s="40">
        <v>240</v>
      </c>
      <c r="K63" s="41">
        <v>175</v>
      </c>
      <c r="L63" s="40">
        <v>14</v>
      </c>
    </row>
    <row r="64" spans="1:12" ht="15" x14ac:dyDescent="0.25">
      <c r="A64" s="23"/>
      <c r="B64" s="15"/>
      <c r="C64" s="11"/>
      <c r="D64" s="6" t="s">
        <v>20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 t="s">
        <v>44</v>
      </c>
      <c r="F65" s="43">
        <v>200</v>
      </c>
      <c r="G65" s="43">
        <v>0.2</v>
      </c>
      <c r="H65" s="43">
        <v>0.04</v>
      </c>
      <c r="I65" s="43">
        <v>10.199999999999999</v>
      </c>
      <c r="J65" s="43">
        <v>41</v>
      </c>
      <c r="K65" s="44">
        <v>270</v>
      </c>
      <c r="L65" s="43">
        <v>3</v>
      </c>
    </row>
    <row r="66" spans="1:12" ht="15" x14ac:dyDescent="0.25">
      <c r="A66" s="23"/>
      <c r="B66" s="15"/>
      <c r="C66" s="11"/>
      <c r="D66" s="7" t="s">
        <v>22</v>
      </c>
      <c r="E66" s="42" t="s">
        <v>61</v>
      </c>
      <c r="F66" s="43">
        <v>50</v>
      </c>
      <c r="G66" s="43">
        <v>3.75</v>
      </c>
      <c r="H66" s="43">
        <v>1.45</v>
      </c>
      <c r="I66" s="43">
        <v>25.7</v>
      </c>
      <c r="J66" s="43">
        <v>133</v>
      </c>
      <c r="K66" s="44"/>
      <c r="L66" s="43">
        <v>3.9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25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 t="s">
        <v>42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250</v>
      </c>
      <c r="G70" s="19">
        <f t="shared" ref="G70" si="30">SUM(G63:G69)</f>
        <v>12.149999999999999</v>
      </c>
      <c r="H70" s="19">
        <f t="shared" ref="H70" si="31">SUM(H63:H69)</f>
        <v>9.4899999999999984</v>
      </c>
      <c r="I70" s="19">
        <f t="shared" ref="I70" si="32">SUM(I63:I69)</f>
        <v>69.3</v>
      </c>
      <c r="J70" s="19">
        <f t="shared" ref="J70:L70" si="33">SUM(J63:J69)</f>
        <v>414</v>
      </c>
      <c r="K70" s="25"/>
      <c r="L70" s="19">
        <f t="shared" si="33"/>
        <v>20.9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73</v>
      </c>
      <c r="F72" s="43">
        <v>200</v>
      </c>
      <c r="G72" s="43">
        <v>6.4</v>
      </c>
      <c r="H72" s="43">
        <v>3.5</v>
      </c>
      <c r="I72" s="43">
        <v>25.5</v>
      </c>
      <c r="J72" s="43">
        <v>161</v>
      </c>
      <c r="K72" s="44">
        <v>63</v>
      </c>
      <c r="L72" s="43">
        <v>8</v>
      </c>
    </row>
    <row r="73" spans="1:12" ht="15" x14ac:dyDescent="0.25">
      <c r="A73" s="23"/>
      <c r="B73" s="15"/>
      <c r="C73" s="11"/>
      <c r="D73" s="7" t="s">
        <v>27</v>
      </c>
      <c r="E73" s="42" t="s">
        <v>51</v>
      </c>
      <c r="F73" s="43">
        <v>100</v>
      </c>
      <c r="G73" s="43">
        <v>4</v>
      </c>
      <c r="H73" s="43">
        <v>1.5</v>
      </c>
      <c r="I73" s="43">
        <v>6</v>
      </c>
      <c r="J73" s="43">
        <v>95</v>
      </c>
      <c r="K73" s="44" t="s">
        <v>52</v>
      </c>
      <c r="L73" s="43">
        <v>32</v>
      </c>
    </row>
    <row r="74" spans="1:12" ht="15" x14ac:dyDescent="0.25">
      <c r="A74" s="23"/>
      <c r="B74" s="15"/>
      <c r="C74" s="11"/>
      <c r="D74" s="7" t="s">
        <v>28</v>
      </c>
      <c r="E74" s="42" t="s">
        <v>49</v>
      </c>
      <c r="F74" s="43">
        <v>200</v>
      </c>
      <c r="G74" s="43">
        <v>4.0999999999999996</v>
      </c>
      <c r="H74" s="43">
        <v>7.04</v>
      </c>
      <c r="I74" s="43">
        <v>26</v>
      </c>
      <c r="J74" s="43">
        <v>187</v>
      </c>
      <c r="K74" s="44">
        <v>131</v>
      </c>
      <c r="L74" s="43">
        <v>17</v>
      </c>
    </row>
    <row r="75" spans="1:12" ht="15" x14ac:dyDescent="0.25">
      <c r="A75" s="23"/>
      <c r="B75" s="15"/>
      <c r="C75" s="11"/>
      <c r="D75" s="7" t="s">
        <v>29</v>
      </c>
      <c r="E75" s="42" t="s">
        <v>74</v>
      </c>
      <c r="F75" s="43">
        <v>200</v>
      </c>
      <c r="G75" s="43">
        <v>1</v>
      </c>
      <c r="H75" s="43">
        <v>0.05</v>
      </c>
      <c r="I75" s="43">
        <v>27.5</v>
      </c>
      <c r="J75" s="43">
        <v>110</v>
      </c>
      <c r="K75" s="44">
        <v>278</v>
      </c>
      <c r="L75" s="43">
        <v>8</v>
      </c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42</v>
      </c>
      <c r="E78" s="42" t="s">
        <v>43</v>
      </c>
      <c r="F78" s="43">
        <v>30</v>
      </c>
      <c r="G78" s="43">
        <v>0.3</v>
      </c>
      <c r="H78" s="43">
        <v>1.4</v>
      </c>
      <c r="I78" s="43">
        <v>1.8</v>
      </c>
      <c r="J78" s="43">
        <v>21</v>
      </c>
      <c r="K78" s="44"/>
      <c r="L78" s="43">
        <v>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730</v>
      </c>
      <c r="G80" s="19">
        <f t="shared" ref="G80" si="34">SUM(G71:G79)</f>
        <v>15.8</v>
      </c>
      <c r="H80" s="19">
        <f t="shared" ref="H80" si="35">SUM(H71:H79)</f>
        <v>13.49</v>
      </c>
      <c r="I80" s="19">
        <f t="shared" ref="I80" si="36">SUM(I71:I79)</f>
        <v>86.8</v>
      </c>
      <c r="J80" s="19">
        <f t="shared" ref="J80:L80" si="37">SUM(J71:J79)</f>
        <v>574</v>
      </c>
      <c r="K80" s="25"/>
      <c r="L80" s="19">
        <f t="shared" si="37"/>
        <v>68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980</v>
      </c>
      <c r="G81" s="32">
        <f t="shared" ref="G81" si="38">G70+G80</f>
        <v>27.95</v>
      </c>
      <c r="H81" s="32">
        <f t="shared" ref="H81" si="39">H70+H80</f>
        <v>22.979999999999997</v>
      </c>
      <c r="I81" s="32">
        <f t="shared" ref="I81" si="40">I70+I80</f>
        <v>156.1</v>
      </c>
      <c r="J81" s="32">
        <f t="shared" ref="J81:L81" si="41">J70+J80</f>
        <v>988</v>
      </c>
      <c r="K81" s="32"/>
      <c r="L81" s="32">
        <f t="shared" si="41"/>
        <v>88.9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 t="s">
        <v>20</v>
      </c>
      <c r="E83" s="42" t="s">
        <v>75</v>
      </c>
      <c r="F83" s="43" t="s">
        <v>56</v>
      </c>
      <c r="G83" s="43">
        <v>5.7</v>
      </c>
      <c r="H83" s="43">
        <v>8</v>
      </c>
      <c r="I83" s="43">
        <v>30.6</v>
      </c>
      <c r="J83" s="43">
        <v>217</v>
      </c>
      <c r="K83" s="44">
        <v>187</v>
      </c>
      <c r="L83" s="43">
        <v>14</v>
      </c>
    </row>
    <row r="84" spans="1:12" ht="15" x14ac:dyDescent="0.25">
      <c r="A84" s="23"/>
      <c r="B84" s="15"/>
      <c r="C84" s="11"/>
      <c r="D84" s="7" t="s">
        <v>21</v>
      </c>
      <c r="E84" s="42" t="s">
        <v>67</v>
      </c>
      <c r="F84" s="43">
        <v>200</v>
      </c>
      <c r="G84" s="43">
        <v>1.6</v>
      </c>
      <c r="H84" s="43">
        <v>1.8</v>
      </c>
      <c r="I84" s="43">
        <v>12.4</v>
      </c>
      <c r="J84" s="43">
        <v>69</v>
      </c>
      <c r="K84" s="44">
        <v>269</v>
      </c>
      <c r="L84" s="43">
        <v>5</v>
      </c>
    </row>
    <row r="85" spans="1:12" ht="15" x14ac:dyDescent="0.25">
      <c r="A85" s="23"/>
      <c r="B85" s="15"/>
      <c r="C85" s="11"/>
      <c r="D85" s="7" t="s">
        <v>22</v>
      </c>
      <c r="E85" s="42" t="s">
        <v>61</v>
      </c>
      <c r="F85" s="43">
        <v>50</v>
      </c>
      <c r="G85" s="43">
        <v>3.75</v>
      </c>
      <c r="H85" s="43">
        <v>1.45</v>
      </c>
      <c r="I85" s="43">
        <v>25.7</v>
      </c>
      <c r="J85" s="43">
        <v>133</v>
      </c>
      <c r="K85" s="44"/>
      <c r="L85" s="43">
        <v>3.9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25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 t="s">
        <v>20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250</v>
      </c>
      <c r="G89" s="19">
        <f t="shared" ref="G89" si="42">SUM(G82:G88)</f>
        <v>11.05</v>
      </c>
      <c r="H89" s="19">
        <f t="shared" ref="H89" si="43">SUM(H82:H88)</f>
        <v>11.25</v>
      </c>
      <c r="I89" s="19">
        <f t="shared" ref="I89" si="44">SUM(I82:I88)</f>
        <v>68.7</v>
      </c>
      <c r="J89" s="19">
        <f t="shared" ref="J89:L89" si="45">SUM(J82:J88)</f>
        <v>419</v>
      </c>
      <c r="K89" s="25"/>
      <c r="L89" s="19">
        <f t="shared" si="45"/>
        <v>22.9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76</v>
      </c>
      <c r="F91" s="43" t="s">
        <v>77</v>
      </c>
      <c r="G91" s="43">
        <v>1.9</v>
      </c>
      <c r="H91" s="43">
        <v>6.6</v>
      </c>
      <c r="I91" s="43">
        <v>10.9</v>
      </c>
      <c r="J91" s="43">
        <v>110</v>
      </c>
      <c r="K91" s="44">
        <v>54</v>
      </c>
      <c r="L91" s="43">
        <v>8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100</v>
      </c>
      <c r="G92" s="43">
        <v>15.36</v>
      </c>
      <c r="H92" s="43">
        <v>3.4</v>
      </c>
      <c r="I92" s="43">
        <v>10.8</v>
      </c>
      <c r="J92" s="43">
        <v>134.80000000000001</v>
      </c>
      <c r="K92" s="44" t="s">
        <v>79</v>
      </c>
      <c r="L92" s="43">
        <v>35</v>
      </c>
    </row>
    <row r="93" spans="1:12" ht="15" x14ac:dyDescent="0.25">
      <c r="A93" s="23"/>
      <c r="B93" s="15"/>
      <c r="C93" s="11"/>
      <c r="D93" s="7" t="s">
        <v>28</v>
      </c>
      <c r="E93" s="42" t="s">
        <v>80</v>
      </c>
      <c r="F93" s="43">
        <v>200</v>
      </c>
      <c r="G93" s="43">
        <v>10.33</v>
      </c>
      <c r="H93" s="43">
        <v>8.1999999999999993</v>
      </c>
      <c r="I93" s="43">
        <v>45.37</v>
      </c>
      <c r="J93" s="43">
        <v>300</v>
      </c>
      <c r="K93" s="44" t="s">
        <v>81</v>
      </c>
      <c r="L93" s="43">
        <v>14</v>
      </c>
    </row>
    <row r="94" spans="1:12" ht="15" x14ac:dyDescent="0.25">
      <c r="A94" s="23"/>
      <c r="B94" s="15"/>
      <c r="C94" s="11"/>
      <c r="D94" s="7" t="s">
        <v>29</v>
      </c>
      <c r="E94" s="42" t="s">
        <v>40</v>
      </c>
      <c r="F94" s="43">
        <v>200</v>
      </c>
      <c r="G94" s="43">
        <v>0.1</v>
      </c>
      <c r="H94" s="43">
        <v>0.03</v>
      </c>
      <c r="I94" s="43">
        <v>9.9</v>
      </c>
      <c r="J94" s="43">
        <v>35</v>
      </c>
      <c r="K94" s="44">
        <v>268</v>
      </c>
      <c r="L94" s="43">
        <v>1.8</v>
      </c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45</v>
      </c>
      <c r="F96" s="43">
        <v>50</v>
      </c>
      <c r="G96" s="43">
        <v>3.3</v>
      </c>
      <c r="H96" s="43">
        <v>0.6</v>
      </c>
      <c r="I96" s="43">
        <v>16.7</v>
      </c>
      <c r="J96" s="43">
        <v>86.89</v>
      </c>
      <c r="K96" s="44"/>
      <c r="L96" s="43">
        <v>2.9</v>
      </c>
    </row>
    <row r="97" spans="1:12" ht="15" x14ac:dyDescent="0.25">
      <c r="A97" s="23"/>
      <c r="B97" s="15"/>
      <c r="C97" s="11"/>
      <c r="D97" s="6" t="s">
        <v>42</v>
      </c>
      <c r="E97" s="42" t="s">
        <v>54</v>
      </c>
      <c r="F97" s="43">
        <v>30</v>
      </c>
      <c r="G97" s="43">
        <v>5.64</v>
      </c>
      <c r="H97" s="43">
        <v>5.22</v>
      </c>
      <c r="I97" s="43">
        <v>1.1399999999999999</v>
      </c>
      <c r="J97" s="43">
        <v>74</v>
      </c>
      <c r="K97" s="44">
        <v>227</v>
      </c>
      <c r="L97" s="43">
        <v>1.5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580</v>
      </c>
      <c r="G99" s="19">
        <f t="shared" ref="G99" si="46">SUM(G90:G98)</f>
        <v>36.629999999999995</v>
      </c>
      <c r="H99" s="19">
        <f t="shared" ref="H99" si="47">SUM(H90:H98)</f>
        <v>24.05</v>
      </c>
      <c r="I99" s="19">
        <f t="shared" ref="I99" si="48">SUM(I90:I98)</f>
        <v>94.81</v>
      </c>
      <c r="J99" s="19">
        <f t="shared" ref="J99:L99" si="49">SUM(J90:J98)</f>
        <v>740.68999999999994</v>
      </c>
      <c r="K99" s="25"/>
      <c r="L99" s="19">
        <f t="shared" si="49"/>
        <v>63.199999999999996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830</v>
      </c>
      <c r="G100" s="32">
        <f t="shared" ref="G100" si="50">G89+G99</f>
        <v>47.679999999999993</v>
      </c>
      <c r="H100" s="32">
        <f t="shared" ref="H100" si="51">H89+H99</f>
        <v>35.299999999999997</v>
      </c>
      <c r="I100" s="32">
        <f t="shared" ref="I100" si="52">I89+I99</f>
        <v>163.51</v>
      </c>
      <c r="J100" s="32">
        <f t="shared" ref="J100:L100" si="53">J89+J99</f>
        <v>1159.69</v>
      </c>
      <c r="K100" s="32"/>
      <c r="L100" s="32">
        <f t="shared" si="53"/>
        <v>86.1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101</v>
      </c>
      <c r="F101" s="40" t="s">
        <v>56</v>
      </c>
      <c r="G101" s="40">
        <v>5.74</v>
      </c>
      <c r="H101" s="40">
        <v>6.67</v>
      </c>
      <c r="I101" s="40">
        <v>24.48</v>
      </c>
      <c r="J101" s="40">
        <v>182</v>
      </c>
      <c r="K101" s="41">
        <v>183</v>
      </c>
      <c r="L101" s="40">
        <v>10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44</v>
      </c>
      <c r="F103" s="43">
        <v>200</v>
      </c>
      <c r="G103" s="43">
        <v>0.2</v>
      </c>
      <c r="H103" s="43">
        <v>0.04</v>
      </c>
      <c r="I103" s="43">
        <v>10.199999999999999</v>
      </c>
      <c r="J103" s="43">
        <v>41</v>
      </c>
      <c r="K103" s="44">
        <v>270</v>
      </c>
      <c r="L103" s="43">
        <v>3</v>
      </c>
    </row>
    <row r="104" spans="1:12" ht="15" x14ac:dyDescent="0.25">
      <c r="A104" s="23"/>
      <c r="B104" s="15"/>
      <c r="C104" s="11"/>
      <c r="D104" s="7" t="s">
        <v>22</v>
      </c>
      <c r="E104" s="42" t="s">
        <v>46</v>
      </c>
      <c r="F104" s="43">
        <v>50</v>
      </c>
      <c r="G104" s="43">
        <v>3.75</v>
      </c>
      <c r="H104" s="43">
        <v>1.45</v>
      </c>
      <c r="I104" s="43">
        <v>25.7</v>
      </c>
      <c r="J104" s="43">
        <v>133</v>
      </c>
      <c r="K104" s="44"/>
      <c r="L104" s="43">
        <v>3.9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48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250</v>
      </c>
      <c r="G108" s="19">
        <f t="shared" ref="G108:J108" si="54">SUM(G101:G107)</f>
        <v>9.6900000000000013</v>
      </c>
      <c r="H108" s="19">
        <f t="shared" si="54"/>
        <v>8.16</v>
      </c>
      <c r="I108" s="19">
        <f t="shared" si="54"/>
        <v>60.379999999999995</v>
      </c>
      <c r="J108" s="19">
        <f t="shared" si="54"/>
        <v>356</v>
      </c>
      <c r="K108" s="25"/>
      <c r="L108" s="19">
        <f t="shared" ref="L108" si="55">SUM(L101:L107)</f>
        <v>16.899999999999999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82</v>
      </c>
      <c r="F110" s="43">
        <v>200</v>
      </c>
      <c r="G110" s="43">
        <v>2.2999999999999998</v>
      </c>
      <c r="H110" s="43">
        <v>2.2000000000000002</v>
      </c>
      <c r="I110" s="43">
        <v>14.3</v>
      </c>
      <c r="J110" s="43">
        <v>88</v>
      </c>
      <c r="K110" s="44">
        <v>60</v>
      </c>
      <c r="L110" s="43">
        <v>8</v>
      </c>
    </row>
    <row r="111" spans="1:12" ht="15" x14ac:dyDescent="0.25">
      <c r="A111" s="23"/>
      <c r="B111" s="15"/>
      <c r="C111" s="11"/>
      <c r="D111" s="7" t="s">
        <v>27</v>
      </c>
      <c r="E111" s="42" t="s">
        <v>83</v>
      </c>
      <c r="F111" s="43" t="s">
        <v>84</v>
      </c>
      <c r="G111" s="43">
        <v>12.2</v>
      </c>
      <c r="H111" s="43">
        <v>2.4</v>
      </c>
      <c r="I111" s="43">
        <v>2.6</v>
      </c>
      <c r="J111" s="43">
        <v>183.1</v>
      </c>
      <c r="K111" s="44" t="s">
        <v>85</v>
      </c>
      <c r="L111" s="43">
        <v>45</v>
      </c>
    </row>
    <row r="112" spans="1:12" ht="15" x14ac:dyDescent="0.25">
      <c r="A112" s="23"/>
      <c r="B112" s="15"/>
      <c r="C112" s="11"/>
      <c r="D112" s="7" t="s">
        <v>28</v>
      </c>
      <c r="E112" s="42" t="s">
        <v>53</v>
      </c>
      <c r="F112" s="43">
        <v>200</v>
      </c>
      <c r="G112" s="43">
        <v>4.96</v>
      </c>
      <c r="H112" s="43">
        <v>4.72</v>
      </c>
      <c r="I112" s="43">
        <v>50.16</v>
      </c>
      <c r="J112" s="43">
        <v>268</v>
      </c>
      <c r="K112" s="44">
        <v>169</v>
      </c>
      <c r="L112" s="43">
        <v>17</v>
      </c>
    </row>
    <row r="113" spans="1:12" ht="15" x14ac:dyDescent="0.25">
      <c r="A113" s="23"/>
      <c r="B113" s="15"/>
      <c r="C113" s="11"/>
      <c r="D113" s="7" t="s">
        <v>29</v>
      </c>
      <c r="E113" s="42" t="s">
        <v>71</v>
      </c>
      <c r="F113" s="43">
        <v>200</v>
      </c>
      <c r="G113" s="43">
        <v>1</v>
      </c>
      <c r="H113" s="43">
        <v>0.05</v>
      </c>
      <c r="I113" s="43">
        <v>27.5</v>
      </c>
      <c r="J113" s="43">
        <v>110</v>
      </c>
      <c r="K113" s="44">
        <v>278</v>
      </c>
      <c r="L113" s="43">
        <v>8</v>
      </c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45</v>
      </c>
      <c r="F115" s="43">
        <v>50</v>
      </c>
      <c r="G115" s="43">
        <v>3.3</v>
      </c>
      <c r="H115" s="43">
        <v>0.6</v>
      </c>
      <c r="I115" s="43">
        <v>16.7</v>
      </c>
      <c r="J115" s="43">
        <v>86.89</v>
      </c>
      <c r="K115" s="44"/>
      <c r="L115" s="43">
        <v>2.9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650</v>
      </c>
      <c r="G118" s="19">
        <f t="shared" ref="G118:J118" si="56">SUM(G109:G117)</f>
        <v>23.76</v>
      </c>
      <c r="H118" s="19">
        <f t="shared" si="56"/>
        <v>9.9700000000000006</v>
      </c>
      <c r="I118" s="19">
        <f t="shared" si="56"/>
        <v>111.26</v>
      </c>
      <c r="J118" s="19">
        <f t="shared" si="56"/>
        <v>735.99</v>
      </c>
      <c r="K118" s="25"/>
      <c r="L118" s="19">
        <f t="shared" ref="L118" si="57">SUM(L109:L117)</f>
        <v>80.900000000000006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900</v>
      </c>
      <c r="G119" s="32">
        <f t="shared" ref="G119" si="58">G108+G118</f>
        <v>33.450000000000003</v>
      </c>
      <c r="H119" s="32">
        <f t="shared" ref="H119" si="59">H108+H118</f>
        <v>18.130000000000003</v>
      </c>
      <c r="I119" s="32">
        <f t="shared" ref="I119" si="60">I108+I118</f>
        <v>171.64</v>
      </c>
      <c r="J119" s="32">
        <f t="shared" ref="J119:L119" si="61">J108+J118</f>
        <v>1091.99</v>
      </c>
      <c r="K119" s="32"/>
      <c r="L119" s="32">
        <f t="shared" si="61"/>
        <v>97.800000000000011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86</v>
      </c>
      <c r="F120" s="40" t="s">
        <v>56</v>
      </c>
      <c r="G120" s="40">
        <v>7.3</v>
      </c>
      <c r="H120" s="40">
        <v>9.1999999999999993</v>
      </c>
      <c r="I120" s="40">
        <v>30.5</v>
      </c>
      <c r="J120" s="40">
        <v>234</v>
      </c>
      <c r="K120" s="41">
        <v>174</v>
      </c>
      <c r="L120" s="40">
        <v>10</v>
      </c>
    </row>
    <row r="121" spans="1:12" ht="15" x14ac:dyDescent="0.25">
      <c r="A121" s="14"/>
      <c r="B121" s="15"/>
      <c r="C121" s="11"/>
      <c r="D121" s="6" t="s">
        <v>20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40</v>
      </c>
      <c r="F122" s="43">
        <v>200</v>
      </c>
      <c r="G122" s="43">
        <v>0.1</v>
      </c>
      <c r="H122" s="43">
        <v>0.03</v>
      </c>
      <c r="I122" s="43">
        <v>9.9</v>
      </c>
      <c r="J122" s="43">
        <v>35</v>
      </c>
      <c r="K122" s="44">
        <v>268</v>
      </c>
      <c r="L122" s="43">
        <v>1.8</v>
      </c>
    </row>
    <row r="123" spans="1:12" ht="15" x14ac:dyDescent="0.25">
      <c r="A123" s="14"/>
      <c r="B123" s="15"/>
      <c r="C123" s="11"/>
      <c r="D123" s="7" t="s">
        <v>22</v>
      </c>
      <c r="E123" s="42" t="s">
        <v>61</v>
      </c>
      <c r="F123" s="43">
        <v>50</v>
      </c>
      <c r="G123" s="43">
        <v>3.75</v>
      </c>
      <c r="H123" s="43">
        <v>1.45</v>
      </c>
      <c r="I123" s="43">
        <v>25.7</v>
      </c>
      <c r="J123" s="43">
        <v>133</v>
      </c>
      <c r="K123" s="44"/>
      <c r="L123" s="43">
        <v>3.9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48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 t="s">
        <v>25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250</v>
      </c>
      <c r="G127" s="19">
        <f t="shared" ref="G127:J127" si="62">SUM(G120:G126)</f>
        <v>11.149999999999999</v>
      </c>
      <c r="H127" s="19">
        <f t="shared" si="62"/>
        <v>10.679999999999998</v>
      </c>
      <c r="I127" s="19">
        <f t="shared" si="62"/>
        <v>66.099999999999994</v>
      </c>
      <c r="J127" s="19">
        <f t="shared" si="62"/>
        <v>402</v>
      </c>
      <c r="K127" s="25"/>
      <c r="L127" s="19">
        <f t="shared" ref="L127" si="63">SUM(L120:L126)</f>
        <v>15.700000000000001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87</v>
      </c>
      <c r="F129" s="43">
        <v>200</v>
      </c>
      <c r="G129" s="43">
        <v>5.8</v>
      </c>
      <c r="H129" s="43">
        <v>1.8</v>
      </c>
      <c r="I129" s="43">
        <v>16.38</v>
      </c>
      <c r="J129" s="43">
        <v>105</v>
      </c>
      <c r="K129" s="44" t="s">
        <v>88</v>
      </c>
      <c r="L129" s="43">
        <v>25</v>
      </c>
    </row>
    <row r="130" spans="1:12" ht="15" x14ac:dyDescent="0.25">
      <c r="A130" s="14"/>
      <c r="B130" s="15"/>
      <c r="C130" s="11"/>
      <c r="D130" s="7" t="s">
        <v>27</v>
      </c>
      <c r="E130" s="42" t="s">
        <v>89</v>
      </c>
      <c r="F130" s="43" t="s">
        <v>84</v>
      </c>
      <c r="G130" s="43">
        <v>11.4</v>
      </c>
      <c r="H130" s="43">
        <v>18.399999999999999</v>
      </c>
      <c r="I130" s="43">
        <v>15.6</v>
      </c>
      <c r="J130" s="43">
        <v>274</v>
      </c>
      <c r="K130" s="44">
        <v>105</v>
      </c>
      <c r="L130" s="43">
        <v>60</v>
      </c>
    </row>
    <row r="131" spans="1:12" ht="15" x14ac:dyDescent="0.25">
      <c r="A131" s="14"/>
      <c r="B131" s="15"/>
      <c r="C131" s="11"/>
      <c r="D131" s="7" t="s">
        <v>28</v>
      </c>
      <c r="E131" s="42" t="s">
        <v>41</v>
      </c>
      <c r="F131" s="43">
        <v>200</v>
      </c>
      <c r="G131" s="43">
        <v>7.3</v>
      </c>
      <c r="H131" s="43">
        <v>5.56</v>
      </c>
      <c r="I131" s="43">
        <v>44.34</v>
      </c>
      <c r="J131" s="43">
        <v>262</v>
      </c>
      <c r="K131" s="44">
        <v>202</v>
      </c>
      <c r="L131" s="43">
        <v>13</v>
      </c>
    </row>
    <row r="132" spans="1:12" ht="15" x14ac:dyDescent="0.25">
      <c r="A132" s="14"/>
      <c r="B132" s="15"/>
      <c r="C132" s="11"/>
      <c r="D132" s="7" t="s">
        <v>29</v>
      </c>
      <c r="E132" s="42" t="s">
        <v>90</v>
      </c>
      <c r="F132" s="43">
        <v>200</v>
      </c>
      <c r="G132" s="43">
        <v>0.3</v>
      </c>
      <c r="H132" s="43">
        <v>0.04</v>
      </c>
      <c r="I132" s="43">
        <v>18.100000000000001</v>
      </c>
      <c r="J132" s="43">
        <v>70</v>
      </c>
      <c r="K132" s="44" t="s">
        <v>91</v>
      </c>
      <c r="L132" s="43">
        <v>8</v>
      </c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45</v>
      </c>
      <c r="F134" s="43">
        <v>50</v>
      </c>
      <c r="G134" s="43">
        <v>3.3</v>
      </c>
      <c r="H134" s="43">
        <v>0.6</v>
      </c>
      <c r="I134" s="43">
        <v>16.7</v>
      </c>
      <c r="J134" s="43">
        <v>86.89</v>
      </c>
      <c r="K134" s="44"/>
      <c r="L134" s="43">
        <v>2.9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650</v>
      </c>
      <c r="G137" s="19">
        <f t="shared" ref="G137:J137" si="64">SUM(G128:G136)</f>
        <v>28.1</v>
      </c>
      <c r="H137" s="19">
        <f t="shared" si="64"/>
        <v>26.4</v>
      </c>
      <c r="I137" s="19">
        <f t="shared" si="64"/>
        <v>111.11999999999999</v>
      </c>
      <c r="J137" s="19">
        <f t="shared" si="64"/>
        <v>797.89</v>
      </c>
      <c r="K137" s="25"/>
      <c r="L137" s="19">
        <f t="shared" ref="L137" si="65">SUM(L128:L136)</f>
        <v>108.9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900</v>
      </c>
      <c r="G138" s="32">
        <f t="shared" ref="G138" si="66">G127+G137</f>
        <v>39.25</v>
      </c>
      <c r="H138" s="32">
        <f t="shared" ref="H138" si="67">H127+H137</f>
        <v>37.08</v>
      </c>
      <c r="I138" s="32">
        <f t="shared" ref="I138" si="68">I127+I137</f>
        <v>177.21999999999997</v>
      </c>
      <c r="J138" s="32">
        <f t="shared" ref="J138:L138" si="69">J127+J137</f>
        <v>1199.8899999999999</v>
      </c>
      <c r="K138" s="32"/>
      <c r="L138" s="32">
        <f t="shared" si="69"/>
        <v>124.60000000000001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92</v>
      </c>
      <c r="F139" s="40" t="s">
        <v>56</v>
      </c>
      <c r="G139" s="40">
        <v>7.3</v>
      </c>
      <c r="H139" s="40">
        <v>9.1999999999999993</v>
      </c>
      <c r="I139" s="40">
        <v>30.5</v>
      </c>
      <c r="J139" s="40">
        <v>234</v>
      </c>
      <c r="K139" s="41">
        <v>173</v>
      </c>
      <c r="L139" s="40">
        <v>15</v>
      </c>
    </row>
    <row r="140" spans="1:12" ht="15" x14ac:dyDescent="0.25">
      <c r="A140" s="23"/>
      <c r="B140" s="15"/>
      <c r="C140" s="11"/>
      <c r="D140" s="6" t="s">
        <v>50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44</v>
      </c>
      <c r="F141" s="43">
        <v>200</v>
      </c>
      <c r="G141" s="43">
        <v>0.2</v>
      </c>
      <c r="H141" s="43">
        <v>0.04</v>
      </c>
      <c r="I141" s="43">
        <v>10.199999999999999</v>
      </c>
      <c r="J141" s="43">
        <v>41</v>
      </c>
      <c r="K141" s="44">
        <v>270</v>
      </c>
      <c r="L141" s="43">
        <v>3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61</v>
      </c>
      <c r="F142" s="43">
        <v>50</v>
      </c>
      <c r="G142" s="43">
        <v>3.75</v>
      </c>
      <c r="H142" s="43">
        <v>1.45</v>
      </c>
      <c r="I142" s="43">
        <v>25.7</v>
      </c>
      <c r="J142" s="43">
        <v>133</v>
      </c>
      <c r="K142" s="44"/>
      <c r="L142" s="43">
        <v>3.9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20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48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250</v>
      </c>
      <c r="G146" s="19">
        <f t="shared" ref="G146:J146" si="70">SUM(G139:G145)</f>
        <v>11.25</v>
      </c>
      <c r="H146" s="19">
        <f t="shared" si="70"/>
        <v>10.689999999999998</v>
      </c>
      <c r="I146" s="19">
        <f t="shared" si="70"/>
        <v>66.400000000000006</v>
      </c>
      <c r="J146" s="19">
        <f t="shared" si="70"/>
        <v>408</v>
      </c>
      <c r="K146" s="25"/>
      <c r="L146" s="19">
        <f t="shared" ref="L146" si="71">SUM(L139:L145)</f>
        <v>21.9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68</v>
      </c>
      <c r="F148" s="43">
        <v>200</v>
      </c>
      <c r="G148" s="43">
        <v>1.6</v>
      </c>
      <c r="H148" s="43">
        <v>1.5</v>
      </c>
      <c r="I148" s="43">
        <v>11.6</v>
      </c>
      <c r="J148" s="43">
        <v>68</v>
      </c>
      <c r="K148" s="44">
        <v>61</v>
      </c>
      <c r="L148" s="43">
        <v>8</v>
      </c>
    </row>
    <row r="149" spans="1:12" ht="15" x14ac:dyDescent="0.25">
      <c r="A149" s="23"/>
      <c r="B149" s="15"/>
      <c r="C149" s="11"/>
      <c r="D149" s="7" t="s">
        <v>27</v>
      </c>
      <c r="E149" s="42" t="s">
        <v>93</v>
      </c>
      <c r="F149" s="43" t="s">
        <v>94</v>
      </c>
      <c r="G149" s="43">
        <v>10.6</v>
      </c>
      <c r="H149" s="43">
        <v>13.4</v>
      </c>
      <c r="I149" s="43">
        <v>17.600000000000001</v>
      </c>
      <c r="J149" s="43">
        <v>232</v>
      </c>
      <c r="K149" s="44">
        <v>440</v>
      </c>
      <c r="L149" s="43">
        <v>68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71</v>
      </c>
      <c r="F151" s="43">
        <v>200</v>
      </c>
      <c r="G151" s="43">
        <v>1</v>
      </c>
      <c r="H151" s="43">
        <v>0.05</v>
      </c>
      <c r="I151" s="43">
        <v>27.5</v>
      </c>
      <c r="J151" s="43">
        <v>110</v>
      </c>
      <c r="K151" s="44">
        <v>278</v>
      </c>
      <c r="L151" s="43">
        <v>8</v>
      </c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45</v>
      </c>
      <c r="F153" s="43">
        <v>50</v>
      </c>
      <c r="G153" s="43">
        <v>3.3</v>
      </c>
      <c r="H153" s="43">
        <v>0.6</v>
      </c>
      <c r="I153" s="43">
        <v>16.7</v>
      </c>
      <c r="J153" s="43">
        <v>86.89</v>
      </c>
      <c r="K153" s="44"/>
      <c r="L153" s="43">
        <v>2.9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450</v>
      </c>
      <c r="G156" s="19">
        <f t="shared" ref="G156:J156" si="72">SUM(G147:G155)</f>
        <v>16.5</v>
      </c>
      <c r="H156" s="19">
        <f t="shared" si="72"/>
        <v>15.55</v>
      </c>
      <c r="I156" s="19">
        <f t="shared" si="72"/>
        <v>73.400000000000006</v>
      </c>
      <c r="J156" s="19">
        <f t="shared" si="72"/>
        <v>496.89</v>
      </c>
      <c r="K156" s="25"/>
      <c r="L156" s="19">
        <f t="shared" ref="L156" si="73">SUM(L147:L155)</f>
        <v>86.9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74">G146+G156</f>
        <v>27.75</v>
      </c>
      <c r="H157" s="32">
        <f t="shared" ref="H157" si="75">H146+H156</f>
        <v>26.24</v>
      </c>
      <c r="I157" s="32">
        <f t="shared" ref="I157" si="76">I146+I156</f>
        <v>139.80000000000001</v>
      </c>
      <c r="J157" s="32">
        <f t="shared" ref="J157:L157" si="77">J146+J156</f>
        <v>904.89</v>
      </c>
      <c r="K157" s="32"/>
      <c r="L157" s="32">
        <f t="shared" si="77"/>
        <v>108.80000000000001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51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 t="s">
        <v>20</v>
      </c>
      <c r="E159" s="42" t="s">
        <v>102</v>
      </c>
      <c r="F159" s="43" t="s">
        <v>56</v>
      </c>
      <c r="G159" s="43">
        <v>5.7</v>
      </c>
      <c r="H159" s="43">
        <v>8</v>
      </c>
      <c r="I159" s="43">
        <v>30.6</v>
      </c>
      <c r="J159" s="43">
        <v>217</v>
      </c>
      <c r="K159" s="44">
        <v>187</v>
      </c>
      <c r="L159" s="43">
        <v>14</v>
      </c>
    </row>
    <row r="160" spans="1:12" ht="15" x14ac:dyDescent="0.25">
      <c r="A160" s="23"/>
      <c r="B160" s="15"/>
      <c r="C160" s="11"/>
      <c r="D160" s="7" t="s">
        <v>21</v>
      </c>
      <c r="E160" s="42" t="s">
        <v>40</v>
      </c>
      <c r="F160" s="43">
        <v>200</v>
      </c>
      <c r="G160" s="43">
        <v>0.1</v>
      </c>
      <c r="H160" s="43">
        <v>0.03</v>
      </c>
      <c r="I160" s="43">
        <v>9.9</v>
      </c>
      <c r="J160" s="43">
        <v>35</v>
      </c>
      <c r="K160" s="44">
        <v>268</v>
      </c>
      <c r="L160" s="43">
        <v>1.8</v>
      </c>
    </row>
    <row r="161" spans="1:12" ht="15" x14ac:dyDescent="0.25">
      <c r="A161" s="23"/>
      <c r="B161" s="15"/>
      <c r="C161" s="11"/>
      <c r="D161" s="7" t="s">
        <v>22</v>
      </c>
      <c r="E161" s="42" t="s">
        <v>61</v>
      </c>
      <c r="F161" s="43">
        <v>50</v>
      </c>
      <c r="G161" s="43">
        <v>3.75</v>
      </c>
      <c r="H161" s="43">
        <v>1.45</v>
      </c>
      <c r="I161" s="43">
        <v>25.7</v>
      </c>
      <c r="J161" s="43">
        <v>133</v>
      </c>
      <c r="K161" s="44"/>
      <c r="L161" s="43">
        <v>3.9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25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 t="s">
        <v>50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250</v>
      </c>
      <c r="G165" s="19">
        <f t="shared" ref="G165:J165" si="78">SUM(G158:G164)</f>
        <v>9.5500000000000007</v>
      </c>
      <c r="H165" s="19">
        <f t="shared" si="78"/>
        <v>9.4799999999999986</v>
      </c>
      <c r="I165" s="19">
        <f t="shared" si="78"/>
        <v>66.2</v>
      </c>
      <c r="J165" s="19">
        <f t="shared" si="78"/>
        <v>385</v>
      </c>
      <c r="K165" s="25"/>
      <c r="L165" s="19">
        <f t="shared" ref="L165" si="79">SUM(L158:L164)</f>
        <v>19.7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62</v>
      </c>
      <c r="F167" s="43" t="s">
        <v>77</v>
      </c>
      <c r="G167" s="43">
        <v>1.7</v>
      </c>
      <c r="H167" s="43">
        <v>4.2</v>
      </c>
      <c r="I167" s="43">
        <v>12.3</v>
      </c>
      <c r="J167" s="43">
        <v>96</v>
      </c>
      <c r="K167" s="44">
        <v>56</v>
      </c>
      <c r="L167" s="43">
        <v>15</v>
      </c>
    </row>
    <row r="168" spans="1:12" ht="15" x14ac:dyDescent="0.25">
      <c r="A168" s="23"/>
      <c r="B168" s="15"/>
      <c r="C168" s="11"/>
      <c r="D168" s="7" t="s">
        <v>27</v>
      </c>
      <c r="E168" s="42" t="s">
        <v>95</v>
      </c>
      <c r="F168" s="43">
        <v>100</v>
      </c>
      <c r="G168" s="43">
        <v>13</v>
      </c>
      <c r="H168" s="43">
        <v>20</v>
      </c>
      <c r="I168" s="43"/>
      <c r="J168" s="43">
        <v>232</v>
      </c>
      <c r="K168" s="44" t="s">
        <v>79</v>
      </c>
      <c r="L168" s="43">
        <v>42</v>
      </c>
    </row>
    <row r="169" spans="1:12" ht="15" x14ac:dyDescent="0.25">
      <c r="A169" s="23"/>
      <c r="B169" s="15"/>
      <c r="C169" s="11"/>
      <c r="D169" s="7" t="s">
        <v>28</v>
      </c>
      <c r="E169" s="42" t="s">
        <v>96</v>
      </c>
      <c r="F169" s="43" t="s">
        <v>97</v>
      </c>
      <c r="G169" s="43">
        <v>12.5</v>
      </c>
      <c r="H169" s="43">
        <v>19.7</v>
      </c>
      <c r="I169" s="43">
        <v>35.1</v>
      </c>
      <c r="J169" s="43">
        <v>373</v>
      </c>
      <c r="K169" s="44">
        <v>204</v>
      </c>
      <c r="L169" s="43">
        <v>35</v>
      </c>
    </row>
    <row r="170" spans="1:12" ht="15" x14ac:dyDescent="0.25">
      <c r="A170" s="23"/>
      <c r="B170" s="15"/>
      <c r="C170" s="11"/>
      <c r="D170" s="7" t="s">
        <v>29</v>
      </c>
      <c r="E170" s="42" t="s">
        <v>60</v>
      </c>
      <c r="F170" s="43">
        <v>200</v>
      </c>
      <c r="G170" s="43">
        <v>0.1</v>
      </c>
      <c r="H170" s="43">
        <v>0.03</v>
      </c>
      <c r="I170" s="43">
        <v>9.9</v>
      </c>
      <c r="J170" s="43">
        <v>35</v>
      </c>
      <c r="K170" s="44">
        <v>268</v>
      </c>
      <c r="L170" s="43">
        <v>2</v>
      </c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45</v>
      </c>
      <c r="F172" s="43">
        <v>50</v>
      </c>
      <c r="G172" s="43">
        <v>3.3</v>
      </c>
      <c r="H172" s="43">
        <v>0.6</v>
      </c>
      <c r="I172" s="43">
        <v>16.7</v>
      </c>
      <c r="J172" s="43">
        <v>86.89</v>
      </c>
      <c r="K172" s="44"/>
      <c r="L172" s="43">
        <v>2.9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350</v>
      </c>
      <c r="G175" s="19">
        <f t="shared" ref="G175:J175" si="80">SUM(G166:G174)</f>
        <v>30.6</v>
      </c>
      <c r="H175" s="19">
        <f t="shared" si="80"/>
        <v>44.53</v>
      </c>
      <c r="I175" s="19">
        <f t="shared" si="80"/>
        <v>74</v>
      </c>
      <c r="J175" s="19">
        <f t="shared" si="80"/>
        <v>822.89</v>
      </c>
      <c r="K175" s="25"/>
      <c r="L175" s="19">
        <f t="shared" ref="L175" si="81">SUM(L166:L174)</f>
        <v>96.9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600</v>
      </c>
      <c r="G176" s="32">
        <f t="shared" ref="G176" si="82">G165+G175</f>
        <v>40.150000000000006</v>
      </c>
      <c r="H176" s="32">
        <f t="shared" ref="H176" si="83">H165+H175</f>
        <v>54.01</v>
      </c>
      <c r="I176" s="32">
        <f t="shared" ref="I176" si="84">I165+I175</f>
        <v>140.19999999999999</v>
      </c>
      <c r="J176" s="32">
        <f t="shared" ref="J176:L176" si="85">J165+J175</f>
        <v>1207.8899999999999</v>
      </c>
      <c r="K176" s="32"/>
      <c r="L176" s="32">
        <f t="shared" si="85"/>
        <v>116.60000000000001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72</v>
      </c>
      <c r="F177" s="40" t="s">
        <v>56</v>
      </c>
      <c r="G177" s="40">
        <v>8.1999999999999993</v>
      </c>
      <c r="H177" s="40">
        <v>8</v>
      </c>
      <c r="I177" s="40">
        <v>33.4</v>
      </c>
      <c r="J177" s="40">
        <v>240</v>
      </c>
      <c r="K177" s="41">
        <v>175</v>
      </c>
      <c r="L177" s="40">
        <v>14</v>
      </c>
    </row>
    <row r="178" spans="1:12" ht="15" x14ac:dyDescent="0.25">
      <c r="A178" s="23"/>
      <c r="B178" s="15"/>
      <c r="C178" s="11"/>
      <c r="D178" s="6" t="s">
        <v>50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44</v>
      </c>
      <c r="F179" s="43">
        <v>200</v>
      </c>
      <c r="G179" s="43">
        <v>0.2</v>
      </c>
      <c r="H179" s="43">
        <v>0.04</v>
      </c>
      <c r="I179" s="43">
        <v>10.199999999999999</v>
      </c>
      <c r="J179" s="43">
        <v>41</v>
      </c>
      <c r="K179" s="44">
        <v>270</v>
      </c>
      <c r="L179" s="43">
        <v>3</v>
      </c>
    </row>
    <row r="180" spans="1:12" ht="15" x14ac:dyDescent="0.25">
      <c r="A180" s="23"/>
      <c r="B180" s="15"/>
      <c r="C180" s="11"/>
      <c r="D180" s="7" t="s">
        <v>22</v>
      </c>
      <c r="E180" s="42" t="s">
        <v>61</v>
      </c>
      <c r="F180" s="43">
        <v>50</v>
      </c>
      <c r="G180" s="43">
        <v>3.75</v>
      </c>
      <c r="H180" s="43">
        <v>1.45</v>
      </c>
      <c r="I180" s="43">
        <v>25.7</v>
      </c>
      <c r="J180" s="43">
        <v>133</v>
      </c>
      <c r="K180" s="44"/>
      <c r="L180" s="43">
        <v>3.9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25</v>
      </c>
      <c r="E182" s="42" t="s">
        <v>47</v>
      </c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 t="s">
        <v>20</v>
      </c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250</v>
      </c>
      <c r="G184" s="19">
        <f t="shared" ref="G184:J184" si="86">SUM(G177:G183)</f>
        <v>12.149999999999999</v>
      </c>
      <c r="H184" s="19">
        <f t="shared" si="86"/>
        <v>9.4899999999999984</v>
      </c>
      <c r="I184" s="19">
        <f t="shared" si="86"/>
        <v>69.3</v>
      </c>
      <c r="J184" s="19">
        <f t="shared" si="86"/>
        <v>414</v>
      </c>
      <c r="K184" s="25"/>
      <c r="L184" s="19">
        <f t="shared" ref="L184" si="87">SUM(L177:L183)</f>
        <v>20.9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98</v>
      </c>
      <c r="F186" s="43">
        <v>200</v>
      </c>
      <c r="G186" s="43">
        <v>1.6</v>
      </c>
      <c r="H186" s="43">
        <v>1.5</v>
      </c>
      <c r="I186" s="43">
        <v>11.6</v>
      </c>
      <c r="J186" s="43">
        <v>68</v>
      </c>
      <c r="K186" s="44">
        <v>61</v>
      </c>
      <c r="L186" s="43">
        <v>10</v>
      </c>
    </row>
    <row r="187" spans="1:12" ht="15" x14ac:dyDescent="0.25">
      <c r="A187" s="23"/>
      <c r="B187" s="15"/>
      <c r="C187" s="11"/>
      <c r="D187" s="7" t="s">
        <v>27</v>
      </c>
      <c r="E187" s="42" t="s">
        <v>64</v>
      </c>
      <c r="F187" s="43">
        <v>100</v>
      </c>
      <c r="G187" s="43">
        <v>25.7</v>
      </c>
      <c r="H187" s="43">
        <v>1.87</v>
      </c>
      <c r="I187" s="43">
        <v>0.93</v>
      </c>
      <c r="J187" s="43">
        <v>123.9</v>
      </c>
      <c r="K187" s="44" t="s">
        <v>65</v>
      </c>
      <c r="L187" s="43">
        <v>45</v>
      </c>
    </row>
    <row r="188" spans="1:12" ht="15" x14ac:dyDescent="0.25">
      <c r="A188" s="23"/>
      <c r="B188" s="15"/>
      <c r="C188" s="11"/>
      <c r="D188" s="7" t="s">
        <v>28</v>
      </c>
      <c r="E188" s="42" t="s">
        <v>49</v>
      </c>
      <c r="F188" s="43">
        <v>200</v>
      </c>
      <c r="G188" s="43">
        <v>4.0999999999999996</v>
      </c>
      <c r="H188" s="43">
        <v>7.04</v>
      </c>
      <c r="I188" s="43">
        <v>26</v>
      </c>
      <c r="J188" s="43">
        <v>187</v>
      </c>
      <c r="K188" s="44">
        <v>131</v>
      </c>
      <c r="L188" s="43">
        <v>17</v>
      </c>
    </row>
    <row r="189" spans="1:12" ht="15" x14ac:dyDescent="0.25">
      <c r="A189" s="23"/>
      <c r="B189" s="15"/>
      <c r="C189" s="11"/>
      <c r="D189" s="7" t="s">
        <v>29</v>
      </c>
      <c r="E189" s="42" t="s">
        <v>99</v>
      </c>
      <c r="F189" s="43">
        <v>200</v>
      </c>
      <c r="G189" s="43">
        <v>1</v>
      </c>
      <c r="H189" s="43">
        <v>0.05</v>
      </c>
      <c r="I189" s="43">
        <v>27.5</v>
      </c>
      <c r="J189" s="43">
        <v>110</v>
      </c>
      <c r="K189" s="44">
        <v>278</v>
      </c>
      <c r="L189" s="43">
        <v>8</v>
      </c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45</v>
      </c>
      <c r="F191" s="43">
        <v>50</v>
      </c>
      <c r="G191" s="43">
        <v>3.3</v>
      </c>
      <c r="H191" s="43">
        <v>0.6</v>
      </c>
      <c r="I191" s="43">
        <v>16.7</v>
      </c>
      <c r="J191" s="43">
        <v>86.89</v>
      </c>
      <c r="K191" s="44"/>
      <c r="L191" s="43">
        <v>2.9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750</v>
      </c>
      <c r="G194" s="19">
        <f t="shared" ref="G194:J194" si="88">SUM(G185:G193)</f>
        <v>35.699999999999996</v>
      </c>
      <c r="H194" s="19">
        <f t="shared" si="88"/>
        <v>11.06</v>
      </c>
      <c r="I194" s="19">
        <f t="shared" si="88"/>
        <v>82.73</v>
      </c>
      <c r="J194" s="19">
        <f t="shared" si="88"/>
        <v>575.79</v>
      </c>
      <c r="K194" s="25"/>
      <c r="L194" s="19">
        <f t="shared" ref="L194" si="89">SUM(L185:L193)</f>
        <v>82.9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1000</v>
      </c>
      <c r="G195" s="32">
        <f t="shared" ref="G195" si="90">G184+G194</f>
        <v>47.849999999999994</v>
      </c>
      <c r="H195" s="32">
        <f t="shared" ref="H195" si="91">H184+H194</f>
        <v>20.549999999999997</v>
      </c>
      <c r="I195" s="32">
        <f t="shared" ref="I195" si="92">I184+I194</f>
        <v>152.03</v>
      </c>
      <c r="J195" s="32">
        <f t="shared" ref="J195:L195" si="93">J184+J194</f>
        <v>989.79</v>
      </c>
      <c r="K195" s="32"/>
      <c r="L195" s="32">
        <f t="shared" si="93"/>
        <v>103.80000000000001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875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39.242999999999995</v>
      </c>
      <c r="H196" s="34">
        <f t="shared" si="94"/>
        <v>31.036000000000001</v>
      </c>
      <c r="I196" s="34">
        <f t="shared" si="94"/>
        <v>158.50700000000001</v>
      </c>
      <c r="J196" s="34">
        <f t="shared" si="94"/>
        <v>1092.5709999999999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101.03000000000002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2025-06-10T10:20:01Z</cp:lastPrinted>
  <dcterms:created xsi:type="dcterms:W3CDTF">2022-05-16T14:23:56Z</dcterms:created>
  <dcterms:modified xsi:type="dcterms:W3CDTF">2025-06-10T12:12:55Z</dcterms:modified>
</cp:coreProperties>
</file>